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F\CMU\CMU\1 CO Contracts\Clearinghouse\Addendum 1\"/>
    </mc:Choice>
  </mc:AlternateContent>
  <bookViews>
    <workbookView xWindow="0" yWindow="0" windowWidth="24465" windowHeight="103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9" i="1" l="1"/>
  <c r="E40" i="1"/>
  <c r="F40" i="1" s="1"/>
  <c r="C31" i="1"/>
  <c r="C26" i="1"/>
  <c r="C21" i="1" l="1"/>
  <c r="E33" i="1" l="1"/>
  <c r="E31" i="1"/>
  <c r="E26" i="1"/>
  <c r="E21" i="1"/>
  <c r="E11" i="1"/>
  <c r="E12" i="1" s="1"/>
  <c r="E34" i="1" l="1"/>
  <c r="F12" i="1"/>
  <c r="F42" i="1" l="1"/>
</calcChain>
</file>

<file path=xl/sharedStrings.xml><?xml version="1.0" encoding="utf-8"?>
<sst xmlns="http://schemas.openxmlformats.org/spreadsheetml/2006/main" count="69" uniqueCount="58">
  <si>
    <t>Attachment 2</t>
  </si>
  <si>
    <t>Instructions</t>
  </si>
  <si>
    <t>PRICING PROPOSAL FORM</t>
  </si>
  <si>
    <t>Company Name:</t>
  </si>
  <si>
    <t>A. One Time Fees</t>
  </si>
  <si>
    <t># of Connections 
Needed</t>
  </si>
  <si>
    <t>Per Connection</t>
  </si>
  <si>
    <t>One Time Cost</t>
  </si>
  <si>
    <t>Years 1-5
Contract Value</t>
  </si>
  <si>
    <t>Total One Time Fee</t>
  </si>
  <si>
    <t>B. Monthly Fees</t>
  </si>
  <si>
    <t>Individual
Transaction Fee</t>
  </si>
  <si>
    <t>Set up fees</t>
  </si>
  <si>
    <t>Establish new EDI connection</t>
  </si>
  <si>
    <t>Estimated Monthly 
EDI Connections 
Additions</t>
  </si>
  <si>
    <t>Additional EDI Connections</t>
  </si>
  <si>
    <t>Total Monthly Fees</t>
  </si>
  <si>
    <t>C. Annual Fees</t>
  </si>
  <si>
    <t>Application Fees</t>
  </si>
  <si>
    <t># of Licenses</t>
  </si>
  <si>
    <t>Annual Cost</t>
  </si>
  <si>
    <t>Use of Application/Reporting</t>
  </si>
  <si>
    <t>Total Annual Fees</t>
  </si>
  <si>
    <t>TOTAL CONTRACT VALUE ****</t>
  </si>
  <si>
    <t>***Estimated Monthly Claims - Estimated use for budgetary purposes; the Contractor will be reimbursed for actual use only.</t>
  </si>
  <si>
    <r>
      <rPr>
        <b/>
        <u/>
        <sz val="9"/>
        <color theme="1"/>
        <rFont val="Arial"/>
        <family val="2"/>
      </rPr>
      <t>Notes</t>
    </r>
    <r>
      <rPr>
        <b/>
        <sz val="9"/>
        <color theme="1"/>
        <rFont val="Arial"/>
        <family val="2"/>
      </rPr>
      <t>:</t>
    </r>
  </si>
  <si>
    <t>*Electronics Claim Processing - Must include converting OPWDD format to HIPAA compliant format, initial scrubbing of data, and any necessary edits.</t>
  </si>
  <si>
    <t>RFP C0SCO0021 Medical Billing Clearinghouse</t>
  </si>
  <si>
    <t>****Total Contract Value - This must include all costs for completing the work as detailed in the RFP. Rates provided herein will be</t>
  </si>
  <si>
    <r>
      <t xml:space="preserve">OPWDD requires connection to a minimum of 41 insurance companies, as outlined in </t>
    </r>
    <r>
      <rPr>
        <b/>
        <sz val="9"/>
        <color theme="1"/>
        <rFont val="Arial"/>
        <family val="2"/>
      </rPr>
      <t>Exhibit 2</t>
    </r>
    <r>
      <rPr>
        <sz val="9"/>
        <color theme="1"/>
        <rFont val="Arial"/>
        <family val="2"/>
      </rPr>
      <t xml:space="preserve"> of the RFP.</t>
    </r>
  </si>
  <si>
    <t>**Paper Claim Processing - Must include converting OPWDD format to paper UB-04 format, initial scrubbing of data, and any necessary edits.</t>
  </si>
  <si>
    <t>Average Eligibility Verification Fee</t>
  </si>
  <si>
    <t xml:space="preserve">                    Eligibility Verification Fee</t>
  </si>
  <si>
    <t>Average Electronics Claim Processing Fee*</t>
  </si>
  <si>
    <t>Paper Claims Processing Fee</t>
  </si>
  <si>
    <t xml:space="preserve">    Electronics Claim Processing Fee</t>
  </si>
  <si>
    <t>Average Paper Claims Processing Fee**</t>
  </si>
  <si>
    <r>
      <t>Monthly Claims</t>
    </r>
    <r>
      <rPr>
        <sz val="9"/>
        <color theme="1"/>
        <rFont val="Arial"/>
        <family val="2"/>
      </rPr>
      <t xml:space="preserve"> ***</t>
    </r>
  </si>
  <si>
    <t>1 - 250</t>
  </si>
  <si>
    <t>251 - 500</t>
  </si>
  <si>
    <t>501 - 750</t>
  </si>
  <si>
    <t>751 - 1000</t>
  </si>
  <si>
    <t>1001 - 1500</t>
  </si>
  <si>
    <t>1501 - 2000</t>
  </si>
  <si>
    <t>1 - 100</t>
  </si>
  <si>
    <t>101 - 200</t>
  </si>
  <si>
    <t>201 - 300</t>
  </si>
  <si>
    <t>301 - 400</t>
  </si>
  <si>
    <t>Enter information in the lightly shaded areas only.</t>
  </si>
  <si>
    <t>Please include the following information to verify the Entity for which this Proposal is being made:</t>
  </si>
  <si>
    <t>Signature:</t>
  </si>
  <si>
    <t>Date:</t>
  </si>
  <si>
    <t>Estimated Monthly Cost</t>
  </si>
  <si>
    <t xml:space="preserve">      effective for the entire term of the contract.</t>
  </si>
  <si>
    <t>1 - 1000</t>
  </si>
  <si>
    <t>1001 - 2000</t>
  </si>
  <si>
    <t>2001 - 3000</t>
  </si>
  <si>
    <t>3001 - 4000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</si>
</sst>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0_);\(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8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8" fontId="2" fillId="0" borderId="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8" fontId="3" fillId="0" borderId="7" xfId="0" applyNumberFormat="1" applyFont="1" applyBorder="1" applyAlignment="1">
      <alignment horizontal="right" vertical="center"/>
    </xf>
    <xf numFmtId="8" fontId="2" fillId="0" borderId="7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/>
    <xf numFmtId="0" fontId="4" fillId="0" borderId="0" xfId="0" applyFont="1" applyAlignment="1">
      <alignment vertical="top"/>
    </xf>
    <xf numFmtId="0" fontId="2" fillId="0" borderId="13" xfId="0" applyFont="1" applyBorder="1" applyAlignment="1">
      <alignment vertical="center"/>
    </xf>
    <xf numFmtId="8" fontId="3" fillId="0" borderId="13" xfId="0" applyNumberFormat="1" applyFont="1" applyBorder="1" applyAlignment="1">
      <alignment horizontal="right" vertical="center"/>
    </xf>
    <xf numFmtId="8" fontId="2" fillId="0" borderId="13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/>
    <xf numFmtId="6" fontId="6" fillId="0" borderId="1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8" fontId="2" fillId="2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vertical="top"/>
    </xf>
    <xf numFmtId="164" fontId="0" fillId="0" borderId="2" xfId="0" applyNumberFormat="1" applyBorder="1" applyAlignment="1">
      <alignment horizontal="right" vertical="top"/>
    </xf>
    <xf numFmtId="0" fontId="0" fillId="0" borderId="2" xfId="0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right" vertical="center" indent="1"/>
    </xf>
    <xf numFmtId="0" fontId="2" fillId="0" borderId="4" xfId="0" applyFont="1" applyBorder="1" applyAlignment="1">
      <alignment horizontal="right" vertical="center" indent="1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indent="1"/>
    </xf>
    <xf numFmtId="8" fontId="2" fillId="3" borderId="7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0" fontId="3" fillId="0" borderId="14" xfId="0" applyFont="1" applyBorder="1" applyAlignment="1">
      <alignment horizontal="right" vertical="center" indent="1"/>
    </xf>
    <xf numFmtId="0" fontId="3" fillId="0" borderId="15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Layout" topLeftCell="A34" zoomScaleNormal="100" workbookViewId="0">
      <selection activeCell="C15" sqref="C15"/>
    </sheetView>
  </sheetViews>
  <sheetFormatPr defaultRowHeight="12" x14ac:dyDescent="0.25"/>
  <cols>
    <col min="1" max="1" width="15.7109375" style="2" customWidth="1"/>
    <col min="2" max="2" width="21.5703125" style="2" customWidth="1"/>
    <col min="3" max="3" width="20.140625" style="2" customWidth="1"/>
    <col min="4" max="4" width="23.85546875" style="2" customWidth="1"/>
    <col min="5" max="5" width="22.5703125" style="2" customWidth="1"/>
    <col min="6" max="6" width="17.42578125" style="2" customWidth="1"/>
    <col min="7" max="7" width="4" style="2" customWidth="1"/>
    <col min="8" max="16384" width="9.140625" style="2"/>
  </cols>
  <sheetData>
    <row r="1" spans="1:6" ht="15" customHeight="1" x14ac:dyDescent="0.25">
      <c r="A1" s="2" t="s">
        <v>27</v>
      </c>
      <c r="F1" s="51" t="s">
        <v>0</v>
      </c>
    </row>
    <row r="2" spans="1:6" ht="15" customHeight="1" x14ac:dyDescent="0.25">
      <c r="A2" s="64" t="s">
        <v>2</v>
      </c>
      <c r="B2" s="64"/>
      <c r="C2" s="64"/>
      <c r="D2" s="64"/>
      <c r="E2" s="64"/>
      <c r="F2" s="64"/>
    </row>
    <row r="3" spans="1:6" ht="15" customHeight="1" x14ac:dyDescent="0.25">
      <c r="A3" s="41"/>
      <c r="B3" s="41"/>
      <c r="C3" s="41"/>
      <c r="D3" s="41"/>
      <c r="E3" s="41"/>
      <c r="F3" s="41"/>
    </row>
    <row r="4" spans="1:6" ht="13.5" customHeight="1" x14ac:dyDescent="0.25">
      <c r="A4" s="25" t="s">
        <v>1</v>
      </c>
    </row>
    <row r="5" spans="1:6" ht="15" customHeight="1" x14ac:dyDescent="0.25">
      <c r="A5" s="59" t="s">
        <v>48</v>
      </c>
      <c r="B5" s="59"/>
      <c r="C5" s="59"/>
      <c r="D5" s="59"/>
      <c r="E5" s="59"/>
      <c r="F5" s="59"/>
    </row>
    <row r="6" spans="1:6" ht="15" customHeight="1" x14ac:dyDescent="0.25">
      <c r="A6" s="59" t="s">
        <v>29</v>
      </c>
      <c r="B6" s="59"/>
      <c r="C6" s="59"/>
      <c r="D6" s="59"/>
      <c r="E6" s="59"/>
      <c r="F6" s="59"/>
    </row>
    <row r="7" spans="1:6" ht="8.25" customHeight="1" x14ac:dyDescent="0.2">
      <c r="A7" s="3"/>
      <c r="B7" s="65"/>
      <c r="C7" s="65"/>
      <c r="D7" s="65"/>
      <c r="E7" s="65"/>
      <c r="F7" s="65"/>
    </row>
    <row r="8" spans="1:6" ht="8.25" customHeight="1" x14ac:dyDescent="0.25"/>
    <row r="9" spans="1:6" s="8" customFormat="1" ht="27" customHeight="1" x14ac:dyDescent="0.25">
      <c r="A9" s="4" t="s">
        <v>4</v>
      </c>
      <c r="B9" s="5"/>
      <c r="C9" s="6" t="s">
        <v>5</v>
      </c>
      <c r="D9" s="7" t="s">
        <v>6</v>
      </c>
      <c r="E9" s="7" t="s">
        <v>7</v>
      </c>
      <c r="F9" s="6" t="s">
        <v>8</v>
      </c>
    </row>
    <row r="10" spans="1:6" ht="15.75" customHeight="1" x14ac:dyDescent="0.25">
      <c r="A10" s="9" t="s">
        <v>12</v>
      </c>
      <c r="B10" s="10"/>
      <c r="C10" s="11"/>
      <c r="D10" s="12"/>
      <c r="E10" s="52">
        <v>0</v>
      </c>
      <c r="F10" s="12"/>
    </row>
    <row r="11" spans="1:6" ht="15.75" customHeight="1" x14ac:dyDescent="0.25">
      <c r="A11" s="9" t="s">
        <v>13</v>
      </c>
      <c r="B11" s="10"/>
      <c r="C11" s="14">
        <v>41</v>
      </c>
      <c r="D11" s="52">
        <v>0</v>
      </c>
      <c r="E11" s="15">
        <f>PRODUCT(C11,D11)</f>
        <v>0</v>
      </c>
      <c r="F11" s="12"/>
    </row>
    <row r="12" spans="1:6" ht="18" customHeight="1" x14ac:dyDescent="0.25">
      <c r="A12" s="80" t="s">
        <v>9</v>
      </c>
      <c r="B12" s="81"/>
      <c r="C12" s="16"/>
      <c r="D12" s="17"/>
      <c r="E12" s="18">
        <f>SUM(E10:E11)</f>
        <v>0</v>
      </c>
      <c r="F12" s="19">
        <f>E12</f>
        <v>0</v>
      </c>
    </row>
    <row r="13" spans="1:6" ht="8.1" customHeight="1" x14ac:dyDescent="0.25">
      <c r="A13" s="56"/>
      <c r="B13" s="57"/>
      <c r="C13" s="20"/>
      <c r="D13" s="20"/>
      <c r="E13" s="20"/>
      <c r="F13" s="20"/>
    </row>
    <row r="14" spans="1:6" s="1" customFormat="1" ht="27" customHeight="1" x14ac:dyDescent="0.25">
      <c r="A14" s="74" t="s">
        <v>10</v>
      </c>
      <c r="B14" s="75"/>
      <c r="C14" s="21" t="s">
        <v>11</v>
      </c>
      <c r="D14" s="21" t="s">
        <v>37</v>
      </c>
      <c r="E14" s="22" t="s">
        <v>52</v>
      </c>
      <c r="F14" s="22"/>
    </row>
    <row r="15" spans="1:6" s="1" customFormat="1" x14ac:dyDescent="0.25">
      <c r="A15" s="62" t="s">
        <v>32</v>
      </c>
      <c r="B15" s="63"/>
      <c r="C15" s="52">
        <v>0</v>
      </c>
      <c r="D15" s="33" t="s">
        <v>38</v>
      </c>
      <c r="E15" s="66"/>
      <c r="F15" s="22"/>
    </row>
    <row r="16" spans="1:6" s="1" customFormat="1" x14ac:dyDescent="0.25">
      <c r="A16" s="62" t="s">
        <v>32</v>
      </c>
      <c r="B16" s="63"/>
      <c r="C16" s="52">
        <v>0</v>
      </c>
      <c r="D16" s="33" t="s">
        <v>39</v>
      </c>
      <c r="E16" s="67"/>
      <c r="F16" s="22"/>
    </row>
    <row r="17" spans="1:6" s="1" customFormat="1" x14ac:dyDescent="0.25">
      <c r="A17" s="62" t="s">
        <v>32</v>
      </c>
      <c r="B17" s="63"/>
      <c r="C17" s="52">
        <v>0</v>
      </c>
      <c r="D17" s="33" t="s">
        <v>40</v>
      </c>
      <c r="E17" s="67"/>
      <c r="F17" s="22"/>
    </row>
    <row r="18" spans="1:6" s="1" customFormat="1" x14ac:dyDescent="0.25">
      <c r="A18" s="62" t="s">
        <v>32</v>
      </c>
      <c r="B18" s="63"/>
      <c r="C18" s="52">
        <v>0</v>
      </c>
      <c r="D18" s="33" t="s">
        <v>41</v>
      </c>
      <c r="E18" s="67"/>
      <c r="F18" s="22"/>
    </row>
    <row r="19" spans="1:6" s="1" customFormat="1" x14ac:dyDescent="0.25">
      <c r="A19" s="62" t="s">
        <v>32</v>
      </c>
      <c r="B19" s="63"/>
      <c r="C19" s="52">
        <v>0</v>
      </c>
      <c r="D19" s="33" t="s">
        <v>42</v>
      </c>
      <c r="E19" s="67"/>
      <c r="F19" s="22"/>
    </row>
    <row r="20" spans="1:6" s="1" customFormat="1" x14ac:dyDescent="0.25">
      <c r="A20" s="62" t="s">
        <v>32</v>
      </c>
      <c r="B20" s="63"/>
      <c r="C20" s="52">
        <v>0</v>
      </c>
      <c r="D20" s="33" t="s">
        <v>43</v>
      </c>
      <c r="E20" s="68"/>
      <c r="F20" s="22"/>
    </row>
    <row r="21" spans="1:6" ht="18" customHeight="1" x14ac:dyDescent="0.25">
      <c r="A21" s="60" t="s">
        <v>31</v>
      </c>
      <c r="B21" s="61"/>
      <c r="C21" s="13">
        <f>AVERAGE(C15:C20)</f>
        <v>0</v>
      </c>
      <c r="D21" s="33">
        <v>1000</v>
      </c>
      <c r="E21" s="15">
        <f>PRODUCT(C21,D21)</f>
        <v>0</v>
      </c>
      <c r="F21" s="15"/>
    </row>
    <row r="22" spans="1:6" x14ac:dyDescent="0.25">
      <c r="A22" s="62" t="s">
        <v>35</v>
      </c>
      <c r="B22" s="63"/>
      <c r="C22" s="52">
        <v>0</v>
      </c>
      <c r="D22" s="33" t="s">
        <v>54</v>
      </c>
      <c r="E22" s="66"/>
      <c r="F22" s="12"/>
    </row>
    <row r="23" spans="1:6" x14ac:dyDescent="0.25">
      <c r="A23" s="62" t="s">
        <v>35</v>
      </c>
      <c r="B23" s="63"/>
      <c r="C23" s="52">
        <v>0</v>
      </c>
      <c r="D23" s="33" t="s">
        <v>55</v>
      </c>
      <c r="E23" s="67"/>
      <c r="F23" s="12"/>
    </row>
    <row r="24" spans="1:6" x14ac:dyDescent="0.25">
      <c r="A24" s="62" t="s">
        <v>35</v>
      </c>
      <c r="B24" s="63"/>
      <c r="C24" s="52">
        <v>0</v>
      </c>
      <c r="D24" s="33" t="s">
        <v>56</v>
      </c>
      <c r="E24" s="67"/>
      <c r="F24" s="12"/>
    </row>
    <row r="25" spans="1:6" x14ac:dyDescent="0.25">
      <c r="A25" s="62" t="s">
        <v>35</v>
      </c>
      <c r="B25" s="63"/>
      <c r="C25" s="52">
        <v>0</v>
      </c>
      <c r="D25" s="33" t="s">
        <v>57</v>
      </c>
      <c r="E25" s="68"/>
      <c r="F25" s="12"/>
    </row>
    <row r="26" spans="1:6" ht="18" customHeight="1" x14ac:dyDescent="0.25">
      <c r="A26" s="60" t="s">
        <v>33</v>
      </c>
      <c r="B26" s="61"/>
      <c r="C26" s="13">
        <f>AVERAGE(C22:C25)</f>
        <v>0</v>
      </c>
      <c r="D26" s="33">
        <v>2000</v>
      </c>
      <c r="E26" s="15">
        <f>PRODUCT(C26,D26)</f>
        <v>0</v>
      </c>
      <c r="F26" s="12"/>
    </row>
    <row r="27" spans="1:6" ht="15" x14ac:dyDescent="0.25">
      <c r="A27" s="76" t="s">
        <v>34</v>
      </c>
      <c r="B27" s="77"/>
      <c r="C27" s="52">
        <v>0</v>
      </c>
      <c r="D27" s="33" t="s">
        <v>44</v>
      </c>
      <c r="E27" s="66"/>
      <c r="F27" s="12"/>
    </row>
    <row r="28" spans="1:6" ht="15" x14ac:dyDescent="0.25">
      <c r="A28" s="76" t="s">
        <v>34</v>
      </c>
      <c r="B28" s="77"/>
      <c r="C28" s="52">
        <v>0</v>
      </c>
      <c r="D28" s="33" t="s">
        <v>45</v>
      </c>
      <c r="E28" s="78"/>
      <c r="F28" s="12"/>
    </row>
    <row r="29" spans="1:6" ht="15" x14ac:dyDescent="0.25">
      <c r="A29" s="76" t="s">
        <v>34</v>
      </c>
      <c r="B29" s="77"/>
      <c r="C29" s="52">
        <v>0</v>
      </c>
      <c r="D29" s="33" t="s">
        <v>46</v>
      </c>
      <c r="E29" s="78"/>
      <c r="F29" s="12"/>
    </row>
    <row r="30" spans="1:6" ht="15" x14ac:dyDescent="0.25">
      <c r="A30" s="76" t="s">
        <v>34</v>
      </c>
      <c r="B30" s="77"/>
      <c r="C30" s="52">
        <v>0</v>
      </c>
      <c r="D30" s="33" t="s">
        <v>47</v>
      </c>
      <c r="E30" s="79"/>
      <c r="F30" s="12"/>
    </row>
    <row r="31" spans="1:6" ht="18" customHeight="1" x14ac:dyDescent="0.25">
      <c r="A31" s="60" t="s">
        <v>36</v>
      </c>
      <c r="B31" s="61"/>
      <c r="C31" s="13">
        <f>AVERAGE(C27:C30)</f>
        <v>0</v>
      </c>
      <c r="D31" s="33">
        <v>250</v>
      </c>
      <c r="E31" s="15">
        <f>PRODUCT(C31,D31)</f>
        <v>0</v>
      </c>
      <c r="F31" s="12"/>
    </row>
    <row r="32" spans="1:6" ht="39.950000000000003" customHeight="1" x14ac:dyDescent="0.25">
      <c r="A32" s="71"/>
      <c r="B32" s="72"/>
      <c r="C32" s="16"/>
      <c r="D32" s="34" t="s">
        <v>14</v>
      </c>
      <c r="E32" s="16"/>
      <c r="F32" s="16"/>
    </row>
    <row r="33" spans="1:6" ht="18" customHeight="1" x14ac:dyDescent="0.25">
      <c r="A33" s="60" t="s">
        <v>15</v>
      </c>
      <c r="B33" s="61"/>
      <c r="C33" s="52">
        <v>0</v>
      </c>
      <c r="D33" s="33">
        <v>1</v>
      </c>
      <c r="E33" s="15">
        <f>SUM(C33)</f>
        <v>0</v>
      </c>
      <c r="F33" s="12"/>
    </row>
    <row r="34" spans="1:6" ht="18" customHeight="1" x14ac:dyDescent="0.25">
      <c r="A34" s="73" t="s">
        <v>16</v>
      </c>
      <c r="B34" s="73"/>
      <c r="C34" s="17"/>
      <c r="D34" s="35"/>
      <c r="E34" s="18">
        <f>SUM(E21:E26,E31, E33)</f>
        <v>0</v>
      </c>
      <c r="F34" s="19">
        <f>E34*60</f>
        <v>0</v>
      </c>
    </row>
    <row r="35" spans="1:6" ht="8.1" customHeight="1" x14ac:dyDescent="0.25">
      <c r="A35" s="85"/>
      <c r="B35" s="85"/>
      <c r="C35" s="45"/>
      <c r="D35" s="46"/>
      <c r="E35" s="45"/>
      <c r="F35" s="45"/>
    </row>
    <row r="36" spans="1:6" ht="39" customHeight="1" x14ac:dyDescent="0.25">
      <c r="A36" s="44"/>
      <c r="B36" s="44"/>
      <c r="C36" s="47"/>
      <c r="D36" s="48"/>
      <c r="E36" s="47"/>
      <c r="F36" s="47"/>
    </row>
    <row r="37" spans="1:6" ht="24.75" customHeight="1" x14ac:dyDescent="0.25">
      <c r="A37" s="44"/>
      <c r="B37" s="44"/>
      <c r="C37" s="42"/>
      <c r="D37" s="43"/>
      <c r="E37" s="42"/>
      <c r="F37" s="42"/>
    </row>
    <row r="38" spans="1:6" ht="24" customHeight="1" x14ac:dyDescent="0.25">
      <c r="A38" s="84" t="s">
        <v>17</v>
      </c>
      <c r="B38" s="84"/>
      <c r="C38" s="22" t="s">
        <v>18</v>
      </c>
      <c r="D38" s="36" t="s">
        <v>19</v>
      </c>
      <c r="E38" s="22" t="s">
        <v>20</v>
      </c>
      <c r="F38" s="23"/>
    </row>
    <row r="39" spans="1:6" s="24" customFormat="1" ht="18" customHeight="1" x14ac:dyDescent="0.2">
      <c r="A39" s="60" t="s">
        <v>21</v>
      </c>
      <c r="B39" s="61"/>
      <c r="C39" s="52">
        <v>0</v>
      </c>
      <c r="D39" s="33">
        <v>1</v>
      </c>
      <c r="E39" s="15">
        <f>C39*D39</f>
        <v>0</v>
      </c>
      <c r="F39" s="12"/>
    </row>
    <row r="40" spans="1:6" ht="18" customHeight="1" thickBot="1" x14ac:dyDescent="0.3">
      <c r="A40" s="82" t="s">
        <v>22</v>
      </c>
      <c r="B40" s="83"/>
      <c r="C40" s="26"/>
      <c r="D40" s="37"/>
      <c r="E40" s="27">
        <f>E39</f>
        <v>0</v>
      </c>
      <c r="F40" s="28">
        <f>E40*5</f>
        <v>0</v>
      </c>
    </row>
    <row r="41" spans="1:6" ht="8.1" customHeight="1" thickBot="1" x14ac:dyDescent="0.3">
      <c r="A41" s="32"/>
      <c r="B41" s="29"/>
      <c r="C41" s="29"/>
      <c r="D41" s="38"/>
      <c r="E41" s="29"/>
      <c r="F41" s="29"/>
    </row>
    <row r="42" spans="1:6" ht="18" customHeight="1" thickBot="1" x14ac:dyDescent="0.3">
      <c r="A42" s="30" t="s">
        <v>23</v>
      </c>
      <c r="B42" s="31"/>
      <c r="C42" s="31"/>
      <c r="D42" s="39"/>
      <c r="E42" s="31"/>
      <c r="F42" s="50">
        <f>F12+F34+F40</f>
        <v>0</v>
      </c>
    </row>
    <row r="43" spans="1:6" ht="15" customHeight="1" x14ac:dyDescent="0.25"/>
    <row r="44" spans="1:6" ht="15" customHeight="1" x14ac:dyDescent="0.25">
      <c r="A44" s="1" t="s">
        <v>25</v>
      </c>
    </row>
    <row r="45" spans="1:6" ht="15" customHeight="1" x14ac:dyDescent="0.25">
      <c r="A45" s="59" t="s">
        <v>26</v>
      </c>
      <c r="B45" s="59"/>
      <c r="C45" s="59"/>
      <c r="D45" s="59"/>
      <c r="E45" s="59"/>
      <c r="F45" s="59"/>
    </row>
    <row r="46" spans="1:6" ht="15" customHeight="1" x14ac:dyDescent="0.25">
      <c r="A46" s="58" t="s">
        <v>30</v>
      </c>
      <c r="B46" s="58"/>
      <c r="C46" s="58"/>
      <c r="D46" s="58"/>
      <c r="E46" s="58"/>
      <c r="F46" s="58"/>
    </row>
    <row r="47" spans="1:6" ht="15" customHeight="1" x14ac:dyDescent="0.25">
      <c r="A47" s="58" t="s">
        <v>24</v>
      </c>
      <c r="B47" s="58"/>
      <c r="C47" s="58"/>
      <c r="D47" s="58"/>
      <c r="E47" s="58"/>
      <c r="F47" s="58"/>
    </row>
    <row r="48" spans="1:6" ht="15" customHeight="1" x14ac:dyDescent="0.25">
      <c r="A48" s="58" t="s">
        <v>28</v>
      </c>
      <c r="B48" s="58"/>
      <c r="C48" s="58"/>
      <c r="D48" s="58"/>
      <c r="E48" s="58"/>
      <c r="F48" s="58"/>
    </row>
    <row r="49" spans="1:7" ht="15" customHeight="1" x14ac:dyDescent="0.25">
      <c r="A49" s="40" t="s">
        <v>53</v>
      </c>
      <c r="B49" s="40"/>
      <c r="C49" s="40"/>
      <c r="D49" s="40"/>
      <c r="E49" s="40"/>
      <c r="F49" s="40"/>
    </row>
    <row r="50" spans="1:7" ht="23.1" customHeight="1" x14ac:dyDescent="0.25">
      <c r="A50" s="40"/>
      <c r="B50" s="40"/>
      <c r="C50" s="40"/>
      <c r="D50" s="40"/>
      <c r="E50" s="40"/>
      <c r="F50" s="40"/>
    </row>
    <row r="51" spans="1:7" ht="13.5" customHeight="1" x14ac:dyDescent="0.25">
      <c r="A51" s="69" t="s">
        <v>49</v>
      </c>
      <c r="B51" s="70"/>
      <c r="C51" s="70"/>
      <c r="D51" s="70"/>
      <c r="E51" s="70"/>
      <c r="F51" s="70"/>
      <c r="G51" s="70"/>
    </row>
    <row r="52" spans="1:7" ht="12.75" customHeight="1" x14ac:dyDescent="0.25">
      <c r="A52" s="70"/>
      <c r="B52" s="70"/>
      <c r="C52" s="70"/>
      <c r="D52" s="70"/>
      <c r="E52" s="70"/>
      <c r="F52" s="70"/>
      <c r="G52" s="70"/>
    </row>
    <row r="53" spans="1:7" ht="23.1" customHeight="1" x14ac:dyDescent="0.25">
      <c r="A53" s="53" t="s">
        <v>3</v>
      </c>
      <c r="B53" s="55"/>
      <c r="C53" s="55"/>
      <c r="D53" s="55"/>
      <c r="E53" s="55"/>
      <c r="F53" s="55"/>
      <c r="G53" s="55"/>
    </row>
    <row r="54" spans="1:7" ht="10.5" customHeight="1" x14ac:dyDescent="0.25">
      <c r="A54" s="49"/>
      <c r="B54" s="49"/>
      <c r="C54" s="49"/>
      <c r="D54" s="49"/>
      <c r="E54" s="49"/>
      <c r="F54" s="49"/>
      <c r="G54" s="49"/>
    </row>
    <row r="55" spans="1:7" ht="23.1" customHeight="1" x14ac:dyDescent="0.25">
      <c r="A55" s="53" t="s">
        <v>50</v>
      </c>
      <c r="B55" s="55"/>
      <c r="C55" s="55"/>
      <c r="D55" s="55"/>
      <c r="E55" s="55"/>
      <c r="F55" s="55"/>
      <c r="G55" s="55"/>
    </row>
    <row r="56" spans="1:7" ht="9.75" customHeight="1" x14ac:dyDescent="0.25">
      <c r="A56" s="49"/>
      <c r="B56" s="49"/>
      <c r="C56" s="49"/>
      <c r="D56" s="49"/>
      <c r="E56" s="49"/>
      <c r="F56" s="49"/>
      <c r="G56" s="49"/>
    </row>
    <row r="57" spans="1:7" ht="23.1" customHeight="1" x14ac:dyDescent="0.25">
      <c r="A57" s="49"/>
      <c r="B57" s="49"/>
      <c r="C57" s="54" t="s">
        <v>51</v>
      </c>
      <c r="D57" s="55"/>
      <c r="E57" s="55"/>
      <c r="F57" s="55"/>
      <c r="G57" s="49"/>
    </row>
    <row r="58" spans="1:7" ht="23.1" customHeight="1" x14ac:dyDescent="0.25">
      <c r="A58" s="49"/>
      <c r="B58" s="49"/>
      <c r="C58" s="49"/>
      <c r="D58" s="49"/>
      <c r="E58" s="49"/>
      <c r="F58" s="49"/>
      <c r="G58" s="49"/>
    </row>
    <row r="59" spans="1:7" ht="23.1" customHeight="1" x14ac:dyDescent="0.25"/>
    <row r="60" spans="1:7" ht="23.1" customHeight="1" x14ac:dyDescent="0.25"/>
    <row r="61" spans="1:7" ht="23.1" customHeight="1" x14ac:dyDescent="0.25"/>
    <row r="62" spans="1:7" ht="23.1" customHeight="1" x14ac:dyDescent="0.25"/>
    <row r="63" spans="1:7" ht="23.1" customHeight="1" x14ac:dyDescent="0.25"/>
    <row r="64" spans="1:7" ht="23.1" customHeight="1" x14ac:dyDescent="0.25"/>
    <row r="65" ht="23.1" customHeight="1" x14ac:dyDescent="0.25"/>
    <row r="66" ht="23.1" customHeight="1" x14ac:dyDescent="0.25"/>
    <row r="67" ht="23.1" customHeight="1" x14ac:dyDescent="0.25"/>
    <row r="68" ht="23.1" customHeight="1" x14ac:dyDescent="0.25"/>
    <row r="69" ht="23.1" customHeight="1" x14ac:dyDescent="0.25"/>
    <row r="70" ht="23.1" customHeight="1" x14ac:dyDescent="0.25"/>
    <row r="71" ht="23.1" customHeight="1" x14ac:dyDescent="0.25"/>
    <row r="72" ht="23.1" customHeight="1" x14ac:dyDescent="0.25"/>
    <row r="73" ht="23.1" customHeight="1" x14ac:dyDescent="0.25"/>
    <row r="74" ht="23.1" customHeight="1" x14ac:dyDescent="0.25"/>
    <row r="75" ht="23.1" customHeight="1" x14ac:dyDescent="0.25"/>
    <row r="76" ht="23.1" customHeight="1" x14ac:dyDescent="0.25"/>
    <row r="77" ht="23.1" customHeight="1" x14ac:dyDescent="0.25"/>
    <row r="78" ht="23.1" customHeight="1" x14ac:dyDescent="0.25"/>
    <row r="79" ht="23.1" customHeight="1" x14ac:dyDescent="0.25"/>
    <row r="80" ht="23.1" customHeight="1" x14ac:dyDescent="0.25"/>
    <row r="81" ht="23.1" customHeight="1" x14ac:dyDescent="0.25"/>
    <row r="82" ht="23.1" customHeight="1" x14ac:dyDescent="0.25"/>
    <row r="83" ht="23.1" customHeight="1" x14ac:dyDescent="0.25"/>
    <row r="84" ht="23.1" customHeight="1" x14ac:dyDescent="0.25"/>
    <row r="85" ht="23.1" customHeight="1" x14ac:dyDescent="0.25"/>
    <row r="86" ht="23.1" customHeight="1" x14ac:dyDescent="0.25"/>
    <row r="87" ht="23.1" customHeight="1" x14ac:dyDescent="0.25"/>
    <row r="88" ht="23.1" customHeight="1" x14ac:dyDescent="0.25"/>
    <row r="89" ht="23.1" customHeight="1" x14ac:dyDescent="0.25"/>
    <row r="90" ht="23.1" customHeight="1" x14ac:dyDescent="0.25"/>
    <row r="91" ht="23.1" customHeight="1" x14ac:dyDescent="0.25"/>
  </sheetData>
  <sheetProtection algorithmName="SHA-512" hashValue="nrR1XTd7dqeTc2eT8urDShaiG67+AvSi/mPtQa9fyt87k25V3uzu8fsOa2KWl9HZsIWBFwdv+4vNWJ8JQv0tuQ==" saltValue="OB7GcIem0nABc+t1u76VFw==" spinCount="100000" sheet="1" objects="1" scenarios="1" selectLockedCells="1"/>
  <mergeCells count="42">
    <mergeCell ref="A28:B28"/>
    <mergeCell ref="A40:B40"/>
    <mergeCell ref="A39:B39"/>
    <mergeCell ref="A38:B38"/>
    <mergeCell ref="A35:B35"/>
    <mergeCell ref="E15:E20"/>
    <mergeCell ref="A22:B22"/>
    <mergeCell ref="A23:B23"/>
    <mergeCell ref="A12:B12"/>
    <mergeCell ref="A27:B27"/>
    <mergeCell ref="A2:F2"/>
    <mergeCell ref="B7:F7"/>
    <mergeCell ref="A5:F5"/>
    <mergeCell ref="E22:E25"/>
    <mergeCell ref="A51:G52"/>
    <mergeCell ref="A6:F6"/>
    <mergeCell ref="A32:B32"/>
    <mergeCell ref="A34:B34"/>
    <mergeCell ref="A33:B33"/>
    <mergeCell ref="A31:B31"/>
    <mergeCell ref="A21:B21"/>
    <mergeCell ref="A14:B14"/>
    <mergeCell ref="A29:B29"/>
    <mergeCell ref="A30:B30"/>
    <mergeCell ref="E27:E30"/>
    <mergeCell ref="A24:B24"/>
    <mergeCell ref="B55:G55"/>
    <mergeCell ref="D57:F57"/>
    <mergeCell ref="A13:B13"/>
    <mergeCell ref="A48:F48"/>
    <mergeCell ref="A47:F47"/>
    <mergeCell ref="A46:F46"/>
    <mergeCell ref="A45:F45"/>
    <mergeCell ref="A26:B26"/>
    <mergeCell ref="A15:B15"/>
    <mergeCell ref="A16:B16"/>
    <mergeCell ref="A17:B17"/>
    <mergeCell ref="A18:B18"/>
    <mergeCell ref="A19:B19"/>
    <mergeCell ref="A20:B20"/>
    <mergeCell ref="B53:G53"/>
    <mergeCell ref="A25:B25"/>
  </mergeCells>
  <printOptions horizontalCentered="1"/>
  <pageMargins left="0.5" right="0.5" top="0.3" bottom="0.45" header="0.2" footer="0.2"/>
  <pageSetup scale="99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Rosney</dc:creator>
  <cp:lastModifiedBy>New York State OPWDD</cp:lastModifiedBy>
  <cp:lastPrinted>2018-10-22T16:44:11Z</cp:lastPrinted>
  <dcterms:created xsi:type="dcterms:W3CDTF">2018-09-14T15:13:35Z</dcterms:created>
  <dcterms:modified xsi:type="dcterms:W3CDTF">2018-11-08T22:40:13Z</dcterms:modified>
</cp:coreProperties>
</file>